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SEOP\06 - PROJETOS BÁSICOS\2020\JURUÁ - 50ª ZE\1 - Projeto Básico - Arquivos Editáveis\"/>
    </mc:Choice>
  </mc:AlternateContent>
  <bookViews>
    <workbookView xWindow="0" yWindow="0" windowWidth="15480" windowHeight="8190" tabRatio="947"/>
  </bookViews>
  <sheets>
    <sheet name="Plan3" sheetId="39" r:id="rId1"/>
  </sheets>
  <definedNames>
    <definedName name="_xlnm.Print_Area" localSheetId="0">Plan3!$A$1:$L$35</definedName>
  </definedNames>
  <calcPr calcId="152511" fullPrecision="0"/>
</workbook>
</file>

<file path=xl/calcChain.xml><?xml version="1.0" encoding="utf-8"?>
<calcChain xmlns="http://schemas.openxmlformats.org/spreadsheetml/2006/main">
  <c r="D30" i="39" l="1"/>
  <c r="C35" i="39" s="1"/>
</calcChain>
</file>

<file path=xl/sharedStrings.xml><?xml version="1.0" encoding="utf-8"?>
<sst xmlns="http://schemas.openxmlformats.org/spreadsheetml/2006/main" count="71" uniqueCount="58">
  <si>
    <t>Administração Central</t>
  </si>
  <si>
    <t>L</t>
  </si>
  <si>
    <t>Lucro</t>
  </si>
  <si>
    <t>COFINS</t>
  </si>
  <si>
    <t>ISS</t>
  </si>
  <si>
    <t>DF</t>
  </si>
  <si>
    <t>AC</t>
  </si>
  <si>
    <t>R</t>
  </si>
  <si>
    <t>CPRB</t>
  </si>
  <si>
    <t>GRUPO A</t>
  </si>
  <si>
    <t>DESCRIÇÃO</t>
  </si>
  <si>
    <t>PARÂMETRO TCU</t>
  </si>
  <si>
    <t>Despesas Indiretas</t>
  </si>
  <si>
    <t>Médio</t>
  </si>
  <si>
    <t>A-1</t>
  </si>
  <si>
    <t>SG</t>
  </si>
  <si>
    <t>Seguro Garantia</t>
  </si>
  <si>
    <t>1º quartil</t>
  </si>
  <si>
    <t>2º quartil</t>
  </si>
  <si>
    <t>A-2</t>
  </si>
  <si>
    <t>Risco</t>
  </si>
  <si>
    <t>A-3</t>
  </si>
  <si>
    <t>Despesas Financeiras</t>
  </si>
  <si>
    <t>A-4</t>
  </si>
  <si>
    <t>Acórdão TCU 2622/2013 (Construção Edifícios)</t>
  </si>
  <si>
    <t>GRUPO B</t>
  </si>
  <si>
    <t>Benefício</t>
  </si>
  <si>
    <t>PERC. ADOTADO       (%)</t>
  </si>
  <si>
    <t>B-1</t>
  </si>
  <si>
    <t>GRUPO C</t>
  </si>
  <si>
    <t>Impostos</t>
  </si>
  <si>
    <t>C-1</t>
  </si>
  <si>
    <t>T1</t>
  </si>
  <si>
    <t>PIS/PASEP</t>
  </si>
  <si>
    <t>REFERÊNCIA</t>
  </si>
  <si>
    <t>C-2</t>
  </si>
  <si>
    <t>T2</t>
  </si>
  <si>
    <t>Lei 10.833/2003 e Lei 13.043/2014</t>
  </si>
  <si>
    <t>C-3</t>
  </si>
  <si>
    <t>T3</t>
  </si>
  <si>
    <t>Lei municipal</t>
  </si>
  <si>
    <t>C-4</t>
  </si>
  <si>
    <t>T4</t>
  </si>
  <si>
    <t>Lei 12.546/2011 e Lei 13.161/2015</t>
  </si>
  <si>
    <t xml:space="preserve">BDI = </t>
  </si>
  <si>
    <t>( 1 - (T1 + T2 + T3 + T4))</t>
  </si>
  <si>
    <t>PARÂMETRO TCU (%)</t>
  </si>
  <si>
    <t>( 1 + ( AC + R + SG ) ) . ( 1 + DF ) . ( 1 + L ))</t>
  </si>
  <si>
    <t>PODER JUDICIÁRIO</t>
  </si>
  <si>
    <t>TRIBUNAL REGIONAL ELEITORAL DO AMAZONAS</t>
  </si>
  <si>
    <t>SECRETARIA DE ADMINISTRAÇÃO, ORÇAMENTO E FINANÇAS</t>
  </si>
  <si>
    <t>COORDENADORIA DE SERVIÇOS GERAIS</t>
  </si>
  <si>
    <t>SEÇÃO DE OBRAS E PROJETOS</t>
  </si>
  <si>
    <t>OBRA:</t>
  </si>
  <si>
    <t>ENGº:</t>
  </si>
  <si>
    <t>Luiz André dos Santos Pinheiro - CREA 9653 D/AM</t>
  </si>
  <si>
    <t>CONSTRUÇÃO DO PRÉDIO QUE ABRIGARÁ A 50ª ZE - JURUÁ/AM</t>
  </si>
  <si>
    <t>ANEXO 5 - PLANILHA DO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</si>
</sst>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\-??_);_(@_)"/>
  </numFmts>
  <fonts count="26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8"/>
      <name val="Lucida Sans Unicode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color rgb="FF0033CC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21" fillId="23" borderId="4" applyNumberFormat="0" applyAlignment="0" applyProtection="0"/>
    <xf numFmtId="9" fontId="21" fillId="0" borderId="0" applyFill="0" applyBorder="0" applyAlignment="0" applyProtection="0"/>
    <xf numFmtId="0" fontId="11" fillId="16" borderId="5" applyNumberFormat="0" applyAlignment="0" applyProtection="0"/>
    <xf numFmtId="164" fontId="21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</cellStyleXfs>
  <cellXfs count="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0" fontId="21" fillId="0" borderId="0" xfId="34" applyNumberForma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10" fontId="20" fillId="0" borderId="16" xfId="34" applyNumberFormat="1" applyFont="1" applyBorder="1" applyAlignment="1">
      <alignment horizontal="center" vertical="center"/>
    </xf>
    <xf numFmtId="10" fontId="21" fillId="0" borderId="16" xfId="34" applyNumberFormat="1" applyBorder="1" applyAlignment="1">
      <alignment horizontal="center" vertical="center"/>
    </xf>
    <xf numFmtId="10" fontId="21" fillId="0" borderId="17" xfId="34" applyNumberForma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10" fontId="20" fillId="0" borderId="19" xfId="34" applyNumberFormat="1" applyFont="1" applyBorder="1" applyAlignment="1">
      <alignment horizontal="center" vertical="center"/>
    </xf>
    <xf numFmtId="10" fontId="21" fillId="0" borderId="19" xfId="34" applyNumberFormat="1" applyBorder="1" applyAlignment="1">
      <alignment horizontal="center" vertical="center"/>
    </xf>
    <xf numFmtId="10" fontId="21" fillId="0" borderId="20" xfId="34" applyNumberForma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10" fontId="20" fillId="0" borderId="22" xfId="34" applyNumberFormat="1" applyFont="1" applyBorder="1" applyAlignment="1">
      <alignment horizontal="center" vertical="center"/>
    </xf>
    <xf numFmtId="10" fontId="21" fillId="0" borderId="22" xfId="34" applyNumberFormat="1" applyBorder="1" applyAlignment="1">
      <alignment horizontal="center" vertical="center"/>
    </xf>
    <xf numFmtId="10" fontId="21" fillId="0" borderId="23" xfId="34" applyNumberFormat="1" applyBorder="1" applyAlignment="1">
      <alignment horizontal="center" vertical="center"/>
    </xf>
    <xf numFmtId="0" fontId="20" fillId="24" borderId="11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10" fontId="20" fillId="0" borderId="11" xfId="34" applyNumberFormat="1" applyFont="1" applyBorder="1" applyAlignment="1">
      <alignment horizontal="center" vertical="center"/>
    </xf>
    <xf numFmtId="0" fontId="22" fillId="25" borderId="11" xfId="0" applyFont="1" applyFill="1" applyBorder="1" applyAlignment="1">
      <alignment horizontal="right" vertical="center"/>
    </xf>
    <xf numFmtId="10" fontId="22" fillId="25" borderId="11" xfId="34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10" xfId="0" applyFont="1" applyBorder="1"/>
    <xf numFmtId="0" fontId="20" fillId="0" borderId="0" xfId="0" applyFont="1" applyBorder="1"/>
    <xf numFmtId="0" fontId="23" fillId="0" borderId="0" xfId="0" applyFont="1" applyBorder="1"/>
    <xf numFmtId="0" fontId="23" fillId="0" borderId="0" xfId="0" applyFont="1" applyFill="1" applyBorder="1"/>
    <xf numFmtId="0" fontId="20" fillId="0" borderId="0" xfId="0" applyFont="1"/>
    <xf numFmtId="10" fontId="21" fillId="0" borderId="30" xfId="34" applyNumberFormat="1" applyBorder="1" applyAlignment="1">
      <alignment horizontal="center" vertical="center"/>
    </xf>
    <xf numFmtId="10" fontId="21" fillId="0" borderId="31" xfId="34" applyNumberFormat="1" applyBorder="1" applyAlignment="1">
      <alignment horizontal="center" vertical="center"/>
    </xf>
    <xf numFmtId="10" fontId="21" fillId="0" borderId="32" xfId="34" applyNumberFormat="1" applyBorder="1" applyAlignment="1">
      <alignment horizontal="center" vertical="center"/>
    </xf>
    <xf numFmtId="10" fontId="21" fillId="0" borderId="33" xfId="34" applyNumberFormat="1" applyBorder="1" applyAlignment="1">
      <alignment horizontal="center" vertical="center"/>
    </xf>
    <xf numFmtId="10" fontId="21" fillId="0" borderId="34" xfId="34" applyNumberFormat="1" applyBorder="1" applyAlignment="1">
      <alignment horizontal="center" vertical="center"/>
    </xf>
    <xf numFmtId="10" fontId="21" fillId="0" borderId="35" xfId="34" applyNumberForma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24" borderId="11" xfId="0" applyFont="1" applyFill="1" applyBorder="1" applyAlignment="1">
      <alignment horizontal="center" vertical="center"/>
    </xf>
    <xf numFmtId="0" fontId="20" fillId="24" borderId="11" xfId="0" applyFont="1" applyFill="1" applyBorder="1" applyAlignment="1">
      <alignment horizontal="center" vertical="center" wrapText="1"/>
    </xf>
    <xf numFmtId="0" fontId="20" fillId="24" borderId="24" xfId="0" applyFont="1" applyFill="1" applyBorder="1" applyAlignment="1">
      <alignment horizontal="center" vertical="center"/>
    </xf>
    <xf numFmtId="0" fontId="20" fillId="24" borderId="25" xfId="0" applyFont="1" applyFill="1" applyBorder="1" applyAlignment="1">
      <alignment horizontal="center" vertical="center"/>
    </xf>
    <xf numFmtId="0" fontId="20" fillId="24" borderId="26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0" fontId="20" fillId="24" borderId="13" xfId="0" applyFont="1" applyFill="1" applyBorder="1" applyAlignment="1">
      <alignment horizontal="center" vertical="center"/>
    </xf>
    <xf numFmtId="0" fontId="20" fillId="24" borderId="14" xfId="0" applyFont="1" applyFill="1" applyBorder="1" applyAlignment="1">
      <alignment horizontal="center" vertical="center"/>
    </xf>
    <xf numFmtId="10" fontId="21" fillId="0" borderId="27" xfId="34" applyNumberFormat="1" applyBorder="1" applyAlignment="1">
      <alignment horizontal="center" vertical="center"/>
    </xf>
    <xf numFmtId="10" fontId="21" fillId="0" borderId="28" xfId="34" applyNumberFormat="1" applyBorder="1" applyAlignment="1">
      <alignment horizontal="center" vertical="center"/>
    </xf>
    <xf numFmtId="10" fontId="21" fillId="0" borderId="29" xfId="34" applyNumberForma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ta" xfId="33" builtinId="10" customBuiltin="1"/>
    <cellStyle name="Porcentagem" xfId="34" builtinId="5"/>
    <cellStyle name="Saída" xfId="35" builtinId="21" customBuiltin="1"/>
    <cellStyle name="Separador de milhares 2" xfId="36"/>
    <cellStyle name="Texto de Aviso" xfId="37" builtinId="11" customBuiltin="1"/>
    <cellStyle name="Texto Explicativo" xfId="38" builtinId="53" customBuiltin="1"/>
    <cellStyle name="Título 1" xfId="39" builtinId="16" customBuiltin="1"/>
    <cellStyle name="Título 2" xfId="40" builtinId="17" customBuiltin="1"/>
    <cellStyle name="Título 3" xfId="41" builtinId="18" customBuiltin="1"/>
    <cellStyle name="Título 4" xfId="42" builtinId="19" customBuiltin="1"/>
    <cellStyle name="Título 5" xfId="43"/>
    <cellStyle name="Total" xfId="44" builtinId="25" customBuiltin="1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373062</xdr:colOff>
      <xdr:row>31</xdr:row>
      <xdr:rowOff>7938</xdr:rowOff>
    </xdr:from>
    <xdr:to>
      <xdr:col>1</xdr:col>
      <xdr:colOff>523875</xdr:colOff>
      <xdr:row>33</xdr:row>
      <xdr:rowOff>0</xdr:rowOff>
    </xdr:to>
    <xdr:sp macro="" textlink="">
      <xdr:nvSpPr>
        <xdr:cNvPr id="2" name="Chave esquerda 1"/>
        <xdr:cNvSpPr/>
      </xdr:nvSpPr>
      <xdr:spPr bwMode="auto">
        <a:xfrm>
          <a:off x="984250" y="6103938"/>
          <a:ext cx="150813" cy="627062"/>
        </a:xfrm>
        <a:prstGeom prst="lef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 b="1"/>
        </a:p>
      </xdr:txBody>
    </xdr:sp>
    <xdr:clientData/>
  </xdr:twoCellAnchor>
  <xdr:twoCellAnchor>
    <xdr:from>
      <xdr:col>4</xdr:col>
      <xdr:colOff>150812</xdr:colOff>
      <xdr:row>31</xdr:row>
      <xdr:rowOff>23813</xdr:rowOff>
    </xdr:from>
    <xdr:to>
      <xdr:col>4</xdr:col>
      <xdr:colOff>254000</xdr:colOff>
      <xdr:row>33</xdr:row>
      <xdr:rowOff>1</xdr:rowOff>
    </xdr:to>
    <xdr:sp macro="" textlink="">
      <xdr:nvSpPr>
        <xdr:cNvPr id="3" name="Chave direita 2"/>
        <xdr:cNvSpPr/>
      </xdr:nvSpPr>
      <xdr:spPr bwMode="auto">
        <a:xfrm>
          <a:off x="4333875" y="6119813"/>
          <a:ext cx="103188" cy="611188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0</xdr:row>
          <xdr:rowOff>76200</xdr:rowOff>
        </xdr:from>
        <xdr:to>
          <xdr:col>1</xdr:col>
          <xdr:colOff>495300</xdr:colOff>
          <xdr:row>6</xdr:row>
          <xdr:rowOff>38100</xdr:rowOff>
        </xdr:to>
        <xdr:sp macro="" textlink="">
          <xdr:nvSpPr>
            <xdr:cNvPr id="38949" name="Object 37" hidden="1">
              <a:extLst>
                <a:ext uri="{63B3BB69-23CF-44E3-9099-C40C66FF867C}">
                  <a14:compatExt spid="_x0000_s389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4"/>
  <sheetViews>
    <sheetView tabSelected="1" view="pageBreakPreview" zoomScale="120" zoomScaleNormal="100" zoomScaleSheetLayoutView="120" workbookViewId="0">
      <selection activeCell="J12" sqref="J12"/>
    </sheetView>
  </sheetViews>
  <sheetFormatPr defaultRowHeight="12.75" x14ac:dyDescent="0.2"/>
  <cols>
    <col min="3" max="3" width="31" customWidth="1"/>
    <col min="4" max="4" width="13.42578125" customWidth="1"/>
    <col min="5" max="7" width="12.7109375" customWidth="1"/>
  </cols>
  <sheetData>
    <row r="1" spans="1:12" s="2" customFormat="1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s="2" customFormat="1" x14ac:dyDescent="0.2">
      <c r="A2" s="28"/>
      <c r="B2" s="28"/>
      <c r="C2" s="30" t="s">
        <v>48</v>
      </c>
      <c r="D2" s="28"/>
      <c r="E2" s="28"/>
      <c r="F2" s="28"/>
      <c r="G2" s="28"/>
      <c r="H2" s="28"/>
      <c r="I2" s="28"/>
      <c r="J2" s="28"/>
      <c r="K2" s="28"/>
      <c r="L2" s="28"/>
    </row>
    <row r="3" spans="1:12" s="2" customFormat="1" x14ac:dyDescent="0.2">
      <c r="A3" s="28"/>
      <c r="B3" s="28"/>
      <c r="C3" s="30" t="s">
        <v>49</v>
      </c>
      <c r="D3" s="28"/>
      <c r="E3" s="28"/>
      <c r="F3" s="28"/>
      <c r="G3" s="28"/>
      <c r="H3" s="28"/>
      <c r="I3" s="28"/>
      <c r="J3" s="28"/>
      <c r="K3" s="28"/>
      <c r="L3" s="28"/>
    </row>
    <row r="4" spans="1:12" s="2" customFormat="1" x14ac:dyDescent="0.2">
      <c r="A4" s="28"/>
      <c r="B4" s="28"/>
      <c r="C4" s="31" t="s">
        <v>50</v>
      </c>
      <c r="D4" s="28"/>
      <c r="E4" s="28"/>
      <c r="F4" s="28"/>
      <c r="G4" s="28"/>
      <c r="H4" s="28"/>
      <c r="I4" s="28"/>
      <c r="J4" s="28"/>
      <c r="K4" s="28"/>
      <c r="L4" s="28"/>
    </row>
    <row r="5" spans="1:12" s="2" customFormat="1" x14ac:dyDescent="0.2">
      <c r="A5" s="28"/>
      <c r="B5" s="28"/>
      <c r="C5" s="32" t="s">
        <v>51</v>
      </c>
      <c r="D5" s="28"/>
      <c r="E5" s="28"/>
      <c r="F5" s="28"/>
      <c r="G5" s="28"/>
      <c r="H5" s="28"/>
      <c r="I5" s="28"/>
      <c r="J5" s="28"/>
      <c r="K5" s="28"/>
      <c r="L5" s="28"/>
    </row>
    <row r="6" spans="1:12" s="2" customFormat="1" x14ac:dyDescent="0.2">
      <c r="A6" s="28"/>
      <c r="B6" s="28"/>
      <c r="C6" s="32" t="s">
        <v>52</v>
      </c>
      <c r="D6" s="28"/>
      <c r="E6" s="28"/>
      <c r="F6" s="28"/>
      <c r="G6" s="28"/>
      <c r="H6" s="28"/>
      <c r="I6" s="28"/>
      <c r="J6" s="28"/>
      <c r="K6" s="28"/>
      <c r="L6" s="28"/>
    </row>
    <row r="7" spans="1:12" s="2" customForma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s="2" customFormat="1" x14ac:dyDescent="0.2"/>
    <row r="9" spans="1:12" s="2" customFormat="1" ht="17.25" customHeight="1" x14ac:dyDescent="0.2">
      <c r="A9" s="33" t="s">
        <v>53</v>
      </c>
      <c r="B9" s="33" t="s">
        <v>56</v>
      </c>
    </row>
    <row r="10" spans="1:12" s="2" customFormat="1" ht="17.25" customHeight="1" x14ac:dyDescent="0.2">
      <c r="A10" s="33" t="s">
        <v>54</v>
      </c>
      <c r="B10" s="33" t="s">
        <v>55</v>
      </c>
    </row>
    <row r="11" spans="1:12" s="2" customFormat="1" ht="11.25" customHeight="1" x14ac:dyDescent="0.2">
      <c r="A11" s="33"/>
      <c r="B11" s="33"/>
    </row>
    <row r="12" spans="1:12" s="2" customFormat="1" ht="24.95" customHeight="1" thickBot="1" x14ac:dyDescent="0.25">
      <c r="A12" s="53" t="s">
        <v>57</v>
      </c>
      <c r="B12" s="53"/>
      <c r="C12" s="53"/>
      <c r="D12" s="53"/>
      <c r="E12" s="53"/>
      <c r="F12" s="53"/>
      <c r="G12" s="53"/>
    </row>
    <row r="13" spans="1:12" s="2" customFormat="1" ht="23.25" customHeight="1" thickBot="1" x14ac:dyDescent="0.25">
      <c r="A13" s="42" t="s">
        <v>9</v>
      </c>
      <c r="B13" s="42"/>
      <c r="C13" s="22" t="s">
        <v>10</v>
      </c>
      <c r="D13" s="43" t="s">
        <v>27</v>
      </c>
      <c r="E13" s="42" t="s">
        <v>46</v>
      </c>
      <c r="F13" s="42"/>
      <c r="G13" s="42"/>
    </row>
    <row r="14" spans="1:12" s="2" customFormat="1" ht="24.75" customHeight="1" thickBot="1" x14ac:dyDescent="0.25">
      <c r="A14" s="42"/>
      <c r="B14" s="42"/>
      <c r="C14" s="22" t="s">
        <v>12</v>
      </c>
      <c r="D14" s="43"/>
      <c r="E14" s="22" t="s">
        <v>17</v>
      </c>
      <c r="F14" s="22" t="s">
        <v>13</v>
      </c>
      <c r="G14" s="22" t="s">
        <v>18</v>
      </c>
    </row>
    <row r="15" spans="1:12" s="2" customFormat="1" ht="24.95" customHeight="1" x14ac:dyDescent="0.2">
      <c r="A15" s="7" t="s">
        <v>14</v>
      </c>
      <c r="B15" s="8" t="s">
        <v>15</v>
      </c>
      <c r="C15" s="8" t="s">
        <v>16</v>
      </c>
      <c r="D15" s="9">
        <v>8.0000000000000002E-3</v>
      </c>
      <c r="E15" s="10">
        <v>8.0000000000000002E-3</v>
      </c>
      <c r="F15" s="10">
        <v>8.0000000000000002E-3</v>
      </c>
      <c r="G15" s="11">
        <v>0.01</v>
      </c>
      <c r="H15" s="23" t="s">
        <v>24</v>
      </c>
    </row>
    <row r="16" spans="1:12" s="2" customFormat="1" ht="24.95" customHeight="1" x14ac:dyDescent="0.2">
      <c r="A16" s="12" t="s">
        <v>19</v>
      </c>
      <c r="B16" s="13" t="s">
        <v>7</v>
      </c>
      <c r="C16" s="13" t="s">
        <v>20</v>
      </c>
      <c r="D16" s="14">
        <v>1.2699999999999999E-2</v>
      </c>
      <c r="E16" s="15">
        <v>9.7000000000000003E-3</v>
      </c>
      <c r="F16" s="15">
        <v>1.2699999999999999E-2</v>
      </c>
      <c r="G16" s="16">
        <v>1.2699999999999999E-2</v>
      </c>
      <c r="H16" s="23" t="s">
        <v>24</v>
      </c>
    </row>
    <row r="17" spans="1:8" s="2" customFormat="1" ht="24.95" customHeight="1" x14ac:dyDescent="0.2">
      <c r="A17" s="12" t="s">
        <v>21</v>
      </c>
      <c r="B17" s="13" t="s">
        <v>5</v>
      </c>
      <c r="C17" s="13" t="s">
        <v>22</v>
      </c>
      <c r="D17" s="14">
        <v>1.23E-2</v>
      </c>
      <c r="E17" s="15">
        <v>5.8999999999999999E-3</v>
      </c>
      <c r="F17" s="15">
        <v>1.23E-2</v>
      </c>
      <c r="G17" s="16">
        <v>1.3899999999999999E-2</v>
      </c>
      <c r="H17" s="23" t="s">
        <v>24</v>
      </c>
    </row>
    <row r="18" spans="1:8" s="2" customFormat="1" ht="24.95" customHeight="1" thickBot="1" x14ac:dyDescent="0.25">
      <c r="A18" s="17" t="s">
        <v>23</v>
      </c>
      <c r="B18" s="18" t="s">
        <v>6</v>
      </c>
      <c r="C18" s="18" t="s">
        <v>0</v>
      </c>
      <c r="D18" s="19">
        <v>0.04</v>
      </c>
      <c r="E18" s="20">
        <v>0.03</v>
      </c>
      <c r="F18" s="20">
        <v>0.04</v>
      </c>
      <c r="G18" s="21">
        <v>5.5E-2</v>
      </c>
      <c r="H18" s="23" t="s">
        <v>24</v>
      </c>
    </row>
    <row r="19" spans="1:8" s="2" customFormat="1" ht="9.9499999999999993" customHeight="1" thickBot="1" x14ac:dyDescent="0.25">
      <c r="A19" s="3"/>
      <c r="B19" s="3"/>
      <c r="C19" s="3"/>
      <c r="D19" s="4"/>
      <c r="E19" s="3"/>
      <c r="F19" s="3"/>
      <c r="G19" s="3"/>
    </row>
    <row r="20" spans="1:8" s="2" customFormat="1" ht="24.95" customHeight="1" thickBot="1" x14ac:dyDescent="0.25">
      <c r="A20" s="42" t="s">
        <v>25</v>
      </c>
      <c r="B20" s="42"/>
      <c r="C20" s="22" t="s">
        <v>10</v>
      </c>
      <c r="D20" s="43" t="s">
        <v>27</v>
      </c>
      <c r="E20" s="42" t="s">
        <v>11</v>
      </c>
      <c r="F20" s="42"/>
      <c r="G20" s="42"/>
    </row>
    <row r="21" spans="1:8" s="2" customFormat="1" ht="24.95" customHeight="1" thickBot="1" x14ac:dyDescent="0.25">
      <c r="A21" s="42"/>
      <c r="B21" s="42"/>
      <c r="C21" s="22" t="s">
        <v>26</v>
      </c>
      <c r="D21" s="43"/>
      <c r="E21" s="22" t="s">
        <v>17</v>
      </c>
      <c r="F21" s="22" t="s">
        <v>13</v>
      </c>
      <c r="G21" s="22" t="s">
        <v>18</v>
      </c>
    </row>
    <row r="22" spans="1:8" s="2" customFormat="1" ht="24.95" customHeight="1" thickBot="1" x14ac:dyDescent="0.25">
      <c r="A22" s="17" t="s">
        <v>28</v>
      </c>
      <c r="B22" s="18" t="s">
        <v>1</v>
      </c>
      <c r="C22" s="18" t="s">
        <v>2</v>
      </c>
      <c r="D22" s="19">
        <v>7.3999999999999996E-2</v>
      </c>
      <c r="E22" s="20">
        <v>6.1600000000000002E-2</v>
      </c>
      <c r="F22" s="20">
        <v>7.3999999999999996E-2</v>
      </c>
      <c r="G22" s="21">
        <v>8.9599999999999999E-2</v>
      </c>
      <c r="H22" s="23" t="s">
        <v>24</v>
      </c>
    </row>
    <row r="23" spans="1:8" s="2" customFormat="1" ht="9.9499999999999993" customHeight="1" thickBot="1" x14ac:dyDescent="0.25">
      <c r="A23" s="3"/>
      <c r="B23" s="3"/>
      <c r="C23" s="3"/>
      <c r="D23" s="3"/>
      <c r="E23" s="3"/>
      <c r="F23" s="3"/>
      <c r="G23" s="3"/>
    </row>
    <row r="24" spans="1:8" s="2" customFormat="1" ht="23.25" customHeight="1" thickBot="1" x14ac:dyDescent="0.25">
      <c r="A24" s="42" t="s">
        <v>29</v>
      </c>
      <c r="B24" s="42"/>
      <c r="C24" s="22" t="s">
        <v>10</v>
      </c>
      <c r="D24" s="43" t="s">
        <v>27</v>
      </c>
      <c r="E24" s="44" t="s">
        <v>34</v>
      </c>
      <c r="F24" s="45"/>
      <c r="G24" s="46"/>
    </row>
    <row r="25" spans="1:8" s="2" customFormat="1" ht="24.75" customHeight="1" thickBot="1" x14ac:dyDescent="0.25">
      <c r="A25" s="42"/>
      <c r="B25" s="42"/>
      <c r="C25" s="22" t="s">
        <v>30</v>
      </c>
      <c r="D25" s="43"/>
      <c r="E25" s="47"/>
      <c r="F25" s="48"/>
      <c r="G25" s="49"/>
    </row>
    <row r="26" spans="1:8" s="2" customFormat="1" ht="24.95" customHeight="1" x14ac:dyDescent="0.2">
      <c r="A26" s="7" t="s">
        <v>31</v>
      </c>
      <c r="B26" s="8" t="s">
        <v>32</v>
      </c>
      <c r="C26" s="8" t="s">
        <v>33</v>
      </c>
      <c r="D26" s="9">
        <v>6.4999999999999997E-3</v>
      </c>
      <c r="E26" s="50">
        <v>6.4999999999999997E-3</v>
      </c>
      <c r="F26" s="51"/>
      <c r="G26" s="52"/>
      <c r="H26" s="23" t="s">
        <v>37</v>
      </c>
    </row>
    <row r="27" spans="1:8" s="2" customFormat="1" ht="24.95" customHeight="1" x14ac:dyDescent="0.2">
      <c r="A27" s="12" t="s">
        <v>35</v>
      </c>
      <c r="B27" s="13" t="s">
        <v>36</v>
      </c>
      <c r="C27" s="13" t="s">
        <v>3</v>
      </c>
      <c r="D27" s="14">
        <v>0.03</v>
      </c>
      <c r="E27" s="34">
        <v>0.03</v>
      </c>
      <c r="F27" s="35"/>
      <c r="G27" s="36"/>
      <c r="H27" s="23" t="s">
        <v>37</v>
      </c>
    </row>
    <row r="28" spans="1:8" s="2" customFormat="1" ht="24.95" customHeight="1" x14ac:dyDescent="0.2">
      <c r="A28" s="12" t="s">
        <v>38</v>
      </c>
      <c r="B28" s="13" t="s">
        <v>39</v>
      </c>
      <c r="C28" s="13" t="s">
        <v>4</v>
      </c>
      <c r="D28" s="14">
        <v>0.05</v>
      </c>
      <c r="E28" s="34">
        <v>0.05</v>
      </c>
      <c r="F28" s="35"/>
      <c r="G28" s="36"/>
      <c r="H28" s="23" t="s">
        <v>40</v>
      </c>
    </row>
    <row r="29" spans="1:8" s="2" customFormat="1" ht="24.95" customHeight="1" thickBot="1" x14ac:dyDescent="0.25">
      <c r="A29" s="17" t="s">
        <v>41</v>
      </c>
      <c r="B29" s="18" t="s">
        <v>42</v>
      </c>
      <c r="C29" s="18" t="s">
        <v>8</v>
      </c>
      <c r="D29" s="19">
        <v>4.4999999999999998E-2</v>
      </c>
      <c r="E29" s="37">
        <v>4.4999999999999998E-2</v>
      </c>
      <c r="F29" s="38"/>
      <c r="G29" s="39"/>
      <c r="H29" s="23" t="s">
        <v>43</v>
      </c>
    </row>
    <row r="30" spans="1:8" s="2" customFormat="1" ht="24.95" customHeight="1" thickBot="1" x14ac:dyDescent="0.25">
      <c r="A30" s="5"/>
      <c r="B30" s="5"/>
      <c r="C30" s="5"/>
      <c r="D30" s="25">
        <f>SUM(D26:D29)</f>
        <v>0.13150000000000001</v>
      </c>
      <c r="E30" s="6"/>
      <c r="F30" s="6"/>
      <c r="G30" s="6"/>
      <c r="H30" s="23"/>
    </row>
    <row r="31" spans="1:8" s="2" customFormat="1" ht="24.95" customHeight="1" x14ac:dyDescent="0.2">
      <c r="A31" s="3"/>
      <c r="B31" s="3"/>
      <c r="C31" s="3"/>
      <c r="D31" s="3"/>
      <c r="E31" s="3"/>
      <c r="F31" s="3"/>
      <c r="G31" s="3"/>
    </row>
    <row r="32" spans="1:8" s="2" customFormat="1" ht="24.95" customHeight="1" thickBot="1" x14ac:dyDescent="0.25">
      <c r="A32" s="3"/>
      <c r="B32" s="4" t="s">
        <v>44</v>
      </c>
      <c r="C32" s="40" t="s">
        <v>47</v>
      </c>
      <c r="D32" s="40"/>
      <c r="E32" s="24">
        <v>-1</v>
      </c>
      <c r="F32" s="3"/>
      <c r="G32" s="3"/>
    </row>
    <row r="33" spans="1:7" s="2" customFormat="1" ht="24.95" customHeight="1" x14ac:dyDescent="0.2">
      <c r="A33" s="3"/>
      <c r="B33" s="3"/>
      <c r="C33" s="41" t="s">
        <v>45</v>
      </c>
      <c r="D33" s="41"/>
      <c r="E33" s="3"/>
      <c r="F33" s="3"/>
      <c r="G33" s="3"/>
    </row>
    <row r="34" spans="1:7" s="2" customFormat="1" ht="24.95" customHeight="1" thickBot="1" x14ac:dyDescent="0.25">
      <c r="A34" s="3"/>
      <c r="B34" s="3"/>
      <c r="C34" s="5"/>
      <c r="D34" s="5"/>
      <c r="E34" s="3"/>
      <c r="F34" s="3"/>
      <c r="G34" s="3"/>
    </row>
    <row r="35" spans="1:7" s="2" customFormat="1" ht="24.95" customHeight="1" thickBot="1" x14ac:dyDescent="0.25">
      <c r="A35" s="3"/>
      <c r="B35" s="26" t="s">
        <v>44</v>
      </c>
      <c r="C35" s="27">
        <f>(((1+(D18+D16+D15))*(1+D17)*(1+D22))/(1-D30))-1</f>
        <v>0.32779999999999998</v>
      </c>
      <c r="D35" s="5"/>
      <c r="E35" s="3"/>
      <c r="F35" s="3"/>
      <c r="G35" s="3"/>
    </row>
    <row r="36" spans="1:7" s="2" customFormat="1" ht="24.95" customHeight="1" x14ac:dyDescent="0.2">
      <c r="A36" s="3"/>
      <c r="B36" s="3"/>
      <c r="C36" s="3"/>
      <c r="D36" s="3"/>
      <c r="E36" s="3"/>
      <c r="F36" s="3"/>
      <c r="G36" s="3"/>
    </row>
    <row r="37" spans="1:7" ht="24.95" customHeight="1" x14ac:dyDescent="0.2">
      <c r="A37" s="1"/>
      <c r="B37" s="1"/>
      <c r="C37" s="1"/>
      <c r="D37" s="1"/>
      <c r="E37" s="1"/>
      <c r="F37" s="1"/>
      <c r="G37" s="1"/>
    </row>
    <row r="38" spans="1:7" ht="24.95" customHeight="1" x14ac:dyDescent="0.2">
      <c r="A38" s="1"/>
      <c r="B38" s="1"/>
      <c r="C38" s="1"/>
      <c r="D38" s="1"/>
      <c r="E38" s="1"/>
      <c r="F38" s="1"/>
      <c r="G38" s="1"/>
    </row>
    <row r="39" spans="1:7" ht="24.95" customHeight="1" x14ac:dyDescent="0.2">
      <c r="A39" s="1"/>
      <c r="B39" s="1"/>
      <c r="C39" s="1"/>
      <c r="D39" s="1"/>
      <c r="E39" s="1"/>
      <c r="F39" s="1"/>
      <c r="G39" s="1"/>
    </row>
    <row r="40" spans="1:7" ht="24.95" customHeight="1" x14ac:dyDescent="0.2">
      <c r="A40" s="1"/>
      <c r="B40" s="1"/>
      <c r="C40" s="1"/>
      <c r="D40" s="1"/>
      <c r="E40" s="1"/>
      <c r="F40" s="1"/>
      <c r="G40" s="1"/>
    </row>
    <row r="41" spans="1:7" ht="24.95" customHeight="1" x14ac:dyDescent="0.2">
      <c r="A41" s="1"/>
      <c r="B41" s="1"/>
      <c r="C41" s="1"/>
      <c r="D41" s="1"/>
      <c r="E41" s="1"/>
      <c r="F41" s="1"/>
      <c r="G41" s="1"/>
    </row>
    <row r="42" spans="1:7" ht="24.95" customHeight="1" x14ac:dyDescent="0.2">
      <c r="A42" s="1"/>
      <c r="B42" s="1"/>
      <c r="C42" s="1"/>
      <c r="D42" s="1"/>
      <c r="E42" s="1"/>
      <c r="F42" s="1"/>
      <c r="G42" s="1"/>
    </row>
    <row r="43" spans="1:7" ht="24.95" customHeight="1" x14ac:dyDescent="0.2">
      <c r="A43" s="1"/>
      <c r="B43" s="1"/>
      <c r="C43" s="1"/>
      <c r="D43" s="1"/>
      <c r="E43" s="1"/>
      <c r="F43" s="1"/>
      <c r="G43" s="1"/>
    </row>
    <row r="44" spans="1:7" ht="24.95" customHeight="1" x14ac:dyDescent="0.2">
      <c r="A44" s="1"/>
      <c r="B44" s="1"/>
      <c r="C44" s="1"/>
      <c r="D44" s="1"/>
      <c r="E44" s="1"/>
      <c r="F44" s="1"/>
      <c r="G44" s="1"/>
    </row>
    <row r="45" spans="1:7" ht="24.95" customHeight="1" x14ac:dyDescent="0.2">
      <c r="A45" s="1"/>
      <c r="B45" s="1"/>
      <c r="C45" s="1"/>
      <c r="D45" s="1"/>
      <c r="E45" s="1"/>
      <c r="F45" s="1"/>
      <c r="G45" s="1"/>
    </row>
    <row r="46" spans="1:7" ht="24.95" customHeight="1" x14ac:dyDescent="0.2">
      <c r="A46" s="1"/>
      <c r="B46" s="1"/>
      <c r="C46" s="1"/>
      <c r="D46" s="1"/>
      <c r="E46" s="1"/>
      <c r="F46" s="1"/>
      <c r="G46" s="1"/>
    </row>
    <row r="47" spans="1:7" ht="24.95" customHeight="1" x14ac:dyDescent="0.2">
      <c r="A47" s="1"/>
      <c r="B47" s="1"/>
      <c r="C47" s="1"/>
      <c r="D47" s="1"/>
      <c r="E47" s="1"/>
      <c r="F47" s="1"/>
      <c r="G47" s="1"/>
    </row>
    <row r="48" spans="1:7" ht="24.95" customHeight="1" x14ac:dyDescent="0.2">
      <c r="A48" s="1"/>
      <c r="B48" s="1"/>
      <c r="C48" s="1"/>
      <c r="D48" s="1"/>
      <c r="E48" s="1"/>
      <c r="F48" s="1"/>
      <c r="G48" s="1"/>
    </row>
    <row r="49" spans="1:7" ht="24.95" customHeight="1" x14ac:dyDescent="0.2">
      <c r="A49" s="1"/>
      <c r="B49" s="1"/>
      <c r="C49" s="1"/>
      <c r="D49" s="1"/>
      <c r="E49" s="1"/>
      <c r="F49" s="1"/>
      <c r="G49" s="1"/>
    </row>
    <row r="50" spans="1:7" ht="24.95" customHeight="1" x14ac:dyDescent="0.2">
      <c r="A50" s="1"/>
      <c r="B50" s="1"/>
      <c r="C50" s="1"/>
      <c r="D50" s="1"/>
      <c r="E50" s="1"/>
      <c r="F50" s="1"/>
      <c r="G50" s="1"/>
    </row>
    <row r="51" spans="1:7" ht="24.95" customHeight="1" x14ac:dyDescent="0.2">
      <c r="A51" s="1"/>
      <c r="B51" s="1"/>
      <c r="C51" s="1"/>
      <c r="D51" s="1"/>
      <c r="E51" s="1"/>
      <c r="F51" s="1"/>
      <c r="G51" s="1"/>
    </row>
    <row r="52" spans="1:7" ht="24.95" customHeight="1" x14ac:dyDescent="0.2">
      <c r="A52" s="1"/>
      <c r="B52" s="1"/>
      <c r="C52" s="1"/>
      <c r="D52" s="1"/>
      <c r="E52" s="1"/>
      <c r="F52" s="1"/>
      <c r="G52" s="1"/>
    </row>
    <row r="53" spans="1:7" ht="24.95" customHeight="1" x14ac:dyDescent="0.2"/>
    <row r="54" spans="1:7" ht="24.95" customHeight="1" x14ac:dyDescent="0.2"/>
  </sheetData>
  <mergeCells count="16">
    <mergeCell ref="E28:G28"/>
    <mergeCell ref="E29:G29"/>
    <mergeCell ref="C32:D32"/>
    <mergeCell ref="C33:D33"/>
    <mergeCell ref="A12:G12"/>
    <mergeCell ref="A24:B25"/>
    <mergeCell ref="D24:D25"/>
    <mergeCell ref="E24:G25"/>
    <mergeCell ref="E26:G26"/>
    <mergeCell ref="E27:G27"/>
    <mergeCell ref="E13:G13"/>
    <mergeCell ref="D13:D14"/>
    <mergeCell ref="A13:B14"/>
    <mergeCell ref="A20:B21"/>
    <mergeCell ref="D20:D21"/>
    <mergeCell ref="E20:G20"/>
  </mergeCells>
  <pageMargins left="0.51181102362204722" right="0.51181102362204722" top="0.19685039370078741" bottom="0.19685039370078741" header="0.31496062992125984" footer="0.31496062992125984"/>
  <pageSetup paperSize="9" scale="8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38949" r:id="rId4">
          <objectPr defaultSize="0" autoPict="0" r:id="rId5">
            <anchor moveWithCells="1">
              <from>
                <xdr:col>0</xdr:col>
                <xdr:colOff>142875</xdr:colOff>
                <xdr:row>0</xdr:row>
                <xdr:rowOff>76200</xdr:rowOff>
              </from>
              <to>
                <xdr:col>1</xdr:col>
                <xdr:colOff>495300</xdr:colOff>
                <xdr:row>6</xdr:row>
                <xdr:rowOff>38100</xdr:rowOff>
              </to>
            </anchor>
          </objectPr>
        </oleObject>
      </mc:Choice>
      <mc:Fallback>
        <oleObject progId="Word.Picture.8" shapeId="389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Plan3</vt:lpstr>
      <vt:lpstr>Plan3!Area_de_impressao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Luiz André dos Santos Pinheiro</cp:lastModifiedBy>
  <cp:lastPrinted>2020-08-31T17:24:11Z</cp:lastPrinted>
  <dcterms:created xsi:type="dcterms:W3CDTF">2012-10-03T13:03:55Z</dcterms:created>
  <dcterms:modified xsi:type="dcterms:W3CDTF">2020-10-22T21:38:23Z</dcterms:modified>
</cp:coreProperties>
</file>